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opeda2.csc.fi\winhome\nikkanen\My Documents\Toimintakulttuurin tilannekuva tutkimuslaitokset\"/>
    </mc:Choice>
  </mc:AlternateContent>
  <bookViews>
    <workbookView xWindow="0" yWindow="0" windowWidth="28800" windowHeight="14235"/>
  </bookViews>
  <sheets>
    <sheet name="data"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 i="1" l="1"/>
  <c r="AB7" i="1"/>
  <c r="AB8" i="1"/>
  <c r="AB9" i="1"/>
  <c r="AB10" i="1"/>
  <c r="AB11" i="1"/>
  <c r="AB12" i="1"/>
  <c r="AB13" i="1"/>
  <c r="AB14" i="1"/>
  <c r="AB15" i="1"/>
  <c r="AB16" i="1"/>
  <c r="AB5" i="1"/>
  <c r="AA5" i="1"/>
  <c r="AA6" i="1"/>
  <c r="AA7" i="1"/>
  <c r="AA8" i="1"/>
  <c r="AA9" i="1"/>
  <c r="AA10" i="1"/>
  <c r="AA11" i="1"/>
  <c r="AA12" i="1"/>
  <c r="AA13" i="1"/>
  <c r="AA14" i="1"/>
  <c r="AA15" i="1"/>
  <c r="AA16" i="1"/>
  <c r="Z11" i="1" l="1"/>
  <c r="Y11" i="1"/>
  <c r="Z9" i="1"/>
  <c r="Y9" i="1"/>
  <c r="Z16" i="1"/>
  <c r="Y16" i="1"/>
  <c r="Z14" i="1"/>
  <c r="Y14" i="1"/>
  <c r="Z13" i="1"/>
  <c r="Y13" i="1"/>
  <c r="Z8" i="1"/>
  <c r="Y8" i="1"/>
  <c r="Z7" i="1"/>
  <c r="Y7" i="1"/>
  <c r="Z12" i="1"/>
  <c r="Y12" i="1"/>
  <c r="Z10" i="1"/>
  <c r="Y10" i="1"/>
  <c r="Z6" i="1"/>
  <c r="Y6" i="1"/>
  <c r="Z5" i="1"/>
  <c r="Y5" i="1"/>
  <c r="Z15" i="1"/>
  <c r="Y15" i="1"/>
</calcChain>
</file>

<file path=xl/comments1.xml><?xml version="1.0" encoding="utf-8"?>
<comments xmlns="http://schemas.openxmlformats.org/spreadsheetml/2006/main">
  <authors>
    <author>Joonas Nikkanen</author>
  </authors>
  <commentList>
    <comment ref="D5" authorId="0" shapeId="0">
      <text>
        <r>
          <rPr>
            <sz val="9"/>
            <color indexed="81"/>
            <rFont val="Tahoma"/>
            <family val="2"/>
          </rPr>
          <t>"Elintarviketurvallisuuden varmistaminen ei ole mahdollista ilman tiivistä kansainvälistä yhteistyötä.
Evira vaikuttaa EU:n verkostoissa sekä toimialan globaaleissa yhteistyöelimissä."
"Kriittinen menestystekijä 2.
Evira on ennakoiva ja luotettava uuden
tiedon tuottaja ja hyvä yhteistyökumppani
kansallisissa ja kansainvälisissä
verkostoissa."</t>
        </r>
      </text>
    </comment>
    <comment ref="P5" authorId="0" shapeId="0">
      <text>
        <r>
          <rPr>
            <sz val="9"/>
            <color indexed="81"/>
            <rFont val="Tahoma"/>
            <family val="2"/>
          </rPr>
          <t>Laatudokumenttia ei saatavilla</t>
        </r>
      </text>
    </comment>
    <comment ref="R5" authorId="0" shapeId="0">
      <text>
        <r>
          <rPr>
            <sz val="9"/>
            <color indexed="81"/>
            <rFont val="Tahoma"/>
            <family val="2"/>
          </rPr>
          <t>Eviran tuottamat tietoaineistot:
http://www.evira.fi/portal/fi/tietoa+evirasta/esittely/tietoaineistot/, tallennettu 13.5.2015
Saatavilla lähinnä erilaisia Eviran tuottamia tietoaineistoja erillisinä dokumentteina. Ei varsinaista hakupalvelua.
Erilliset tilastotiedot osin saatavilla maksullisena tietohakupalveluna, voidaan pyytä tietohakupyyntölomakkeella.</t>
        </r>
      </text>
    </comment>
    <comment ref="D6" authorId="0" shapeId="0">
      <text>
        <r>
          <rPr>
            <sz val="9"/>
            <color indexed="81"/>
            <rFont val="Tahoma"/>
            <family val="2"/>
          </rPr>
          <t>"Strategiset tavoitteet:
-Kansainvälisesti verkottunut toimija"
"Toimintaympäristömme
Kansallisen innovaatio- ja tutkimusjärjestelmän uudistaminen kannustaa sektorirajat ylittävien ja kansainvälisten yhteistyömallien hyödyntämiseen."
"Kansainvälisyys
GTK nostaa aktiivisuuttaan ja vahvistaa kansainvälistä rooliaan tutkimuslaitoksena, EU:n yhteisen tietoperustan rakentajana ja kehityspolitiikan toteuttajana."</t>
        </r>
      </text>
    </comment>
    <comment ref="P6" authorId="0" shapeId="0">
      <text>
        <r>
          <rPr>
            <sz val="9"/>
            <color indexed="81"/>
            <rFont val="Tahoma"/>
            <family val="2"/>
          </rPr>
          <t>Laatujärjestelmästä kattavasti, ei kuitenkaan itse dokumenttia saatavilla
http://www.gtk.fi/gtk/laatujarjestelma/, tallennettu 5.3.2015</t>
        </r>
      </text>
    </comment>
    <comment ref="R6" authorId="0" shapeId="0">
      <text>
        <r>
          <rPr>
            <sz val="9"/>
            <color indexed="81"/>
            <rFont val="Tahoma"/>
            <family val="2"/>
          </rPr>
          <t>GTK:n Hakku tietopalvelu:
http://hakku.gtk.fi/, tallennettu 13.5.2015
Sisältää pääasiassa julkaisuja, raportteja yms. Mukana myös paikkatietotuotteita, valokuvia sekä karttapiirroksia. Osin maksullisia.
GTK:n karttapalvelut:
http://www.gtk.fi/tietopalvelut/karttapalvelut/index.html, tallennettu 13.5.2015
GTK:n verkkopalveluiden ja tuotteiden käyttöoikeudet:
http://www.gtk.fi/kayttoehdot, tallennettu 13.5.2015
Käydään tarkasti läpi eri aineistoille suotuja käyttöoikeuksia ja avoimia aineistoja.</t>
        </r>
      </text>
    </comment>
    <comment ref="S6" authorId="0" shapeId="0">
      <text>
        <r>
          <rPr>
            <sz val="9"/>
            <color indexed="81"/>
            <rFont val="Tahoma"/>
            <family val="2"/>
          </rPr>
          <t>GTK:n rajapintapalvelut:
http://www.gtk.fi/tietopalvelut/rajapintapalvelut/index.html, tallennettu 13.5.2015
Tarjoaa käyttöön GTK:n WMS- ja WFS-palvelut sekä linkkejä muihin palveluihin joissa on käytössä GTK:n aineistoja. Rajapintojen käyttöehdot on tuotu selkeästi esiin erillisissä dokumenteissa.</t>
        </r>
      </text>
    </comment>
    <comment ref="D7" authorId="0" shapeId="0">
      <text>
        <r>
          <rPr>
            <sz val="9"/>
            <color indexed="81"/>
            <rFont val="Tahoma"/>
            <family val="2"/>
          </rPr>
          <t>"[Ilmatieteen laitos] osallistuu aktiivisesti kansalliseen ja kansainväliseen yhteistyöhön"</t>
        </r>
      </text>
    </comment>
    <comment ref="P7" authorId="0" shapeId="0">
      <text>
        <r>
          <rPr>
            <sz val="9"/>
            <color indexed="81"/>
            <rFont val="Tahoma"/>
            <family val="2"/>
          </rPr>
          <t>Laatujärjestelmästä
http://ilmatieteenlaitos.fi/laatutyo-ilmatieteen-laitoksessa, tallennettu 6.3.2015</t>
        </r>
      </text>
    </comment>
    <comment ref="R7" authorId="0" shapeId="0">
      <text>
        <r>
          <rPr>
            <sz val="9"/>
            <color indexed="81"/>
            <rFont val="Tahoma"/>
            <family val="2"/>
          </rPr>
          <t>Ilmatieteen laitoksen avoimesta datasta ja UKK:
https://ilmatieteenlaitos.fi/avoin-data, tallennettu 13.5.2015
http://ilmatieteenlaitos.fi/kysymyksia-avoimesta-datasta, tallennettu 13.5.2015
Näistä löytyy mm. IL:n aineistoihin liittyviin käyttöehtoihin tietoa. IL:n tarjoamat aineistot vaativat ilmaisen tunnuksen luomista.
FMI catalog -palvelu tutkimusaineistoille:
http://catalog.fmi.fi/geonetwork/srv/en/main.home, tallennettu 13.5.2015
Palvelusta löytyy suuri määrä IL:n tietoaineistoja ja niiden käyttöön liittyvää tietoa. Aineistot on hyvin dokumentoitu ja tarvittavat metatiedot löytyvät.</t>
        </r>
      </text>
    </comment>
    <comment ref="S7" authorId="0" shapeId="0">
      <text>
        <r>
          <rPr>
            <sz val="9"/>
            <color indexed="81"/>
            <rFont val="Tahoma"/>
            <family val="2"/>
          </rPr>
          <t>FMI catalog -palvelu tutkimusaineistoille:
http://catalog.fmi.fi/geonetwork/srv/en/main.home, tallennettu 13.5.2015
Rajapinnasta saatavia aineistoja kuvattu tarkasti ja yksityiskohtaisesti:
http://ilmatieteenlaitos.fi/avoin-data-avattavat-aineistot, tallennettu 13.5.2015
Käyttöönotto on helppoa mutta tunnistautumista vaaditaan erikseen kaikilta.</t>
        </r>
      </text>
    </comment>
    <comment ref="V7" authorId="0" shapeId="0">
      <text>
        <r>
          <rPr>
            <sz val="9"/>
            <color indexed="81"/>
            <rFont val="Tahoma"/>
            <family val="2"/>
          </rPr>
          <t>Tietoa muun muassa avoimen data lisensseistä (CC) kattavasti.
http://ilmatieteenlaitos.fi/avoin-data-lisenssi, tallennettu 6.3.2015</t>
        </r>
      </text>
    </comment>
    <comment ref="D8" authorId="0" shapeId="0">
      <text>
        <r>
          <rPr>
            <sz val="9"/>
            <color indexed="81"/>
            <rFont val="Tahoma"/>
            <family val="2"/>
          </rPr>
          <t>"Arvot:
Kotus toimii pitkäjänteisesti ja vastuullisesti, aloitteellisesti ja yhteistyöhakuisesti."</t>
        </r>
      </text>
    </comment>
    <comment ref="R8" authorId="0" shapeId="0">
      <text>
        <r>
          <rPr>
            <sz val="9"/>
            <color indexed="81"/>
            <rFont val="Tahoma"/>
            <family val="2"/>
          </rPr>
          <t>Kaino, Kotuksen aineistopalvelu:
http://kaino.kotus.fi/, tallennettu 13.5.2015
Tarjoaa pääasiassa linkkejä eri aineistoihin ja niiden päälle rakennettuihin palveluihin, joissa onnistuu esimerkiksi haku yms. toimininnallisuudet. Palvelun käyttöön riittävät ohjeistukset.
Sähköiset aineistot listattu:
http://www.kotus.fi/aineistot/tietoa_aineistoista/sahkoiset_aineistot_kootusti, tallennettu 13.5.2015
Sähköisten aineistojen käyttöehdot:
http://www.kotus.fi/palvelut/arkisto-_ja_kirjastopalvelut/sahkoisten_aineistojen_kayttoehdot, tallennettu 13.5.2015
Sisältää aineistopalvelu Kainon käyttöehtoja.</t>
        </r>
      </text>
    </comment>
    <comment ref="D10" authorId="0" shapeId="0">
      <text>
        <r>
          <rPr>
            <sz val="9"/>
            <color indexed="81"/>
            <rFont val="Tahoma"/>
            <family val="2"/>
          </rPr>
          <t>"Kansainvälistyminen
Kansainvälisyys on osa Maanmittauslaitoksen muuttuvaa toimintaympäristöä ja tehtäväaluetta. Maanmittauslaitoksen Kansainvälisen toiminnan strategian mukaan pohjoismaisen ja lähialueyhteistyön rinnalla tärkeintä on Euroopan Unionin ja koko Euroopan alueen käsittävä yhteistyö. Laitosten väliset aie- ja puitesopimukset määrittelevät yhteistyön sisällön ainakin pohjoismaisella ja lähialuetasolla."</t>
        </r>
      </text>
    </comment>
    <comment ref="F10" authorId="0" shapeId="0">
      <text>
        <r>
          <rPr>
            <sz val="9"/>
            <color indexed="81"/>
            <rFont val="Tahoma"/>
            <family val="2"/>
          </rPr>
          <t>"Maanmittauslaitoksen strateginsena tavoitteena on, että sen hallinnoimat tietovarastot ovat laajassa ja kasvavassa käytössä koko yhteiskunnassa."
"Avoimen datapolitiikan yleistyminen hallinnossa lisää tietojen käyttömahdollisuuksia ja vaatimuksia Maanmittauslaitoksen tiedoille ja tietopalveluille. Maanmittauslaitoksen tavoitteiden mukaista on varmistaa, että rajapinnoista eteenpäin lisäarvopalveluita tuottavat mahdollisimman laajasti myös yksityiset yritykset. Maastotietojen avaamisella on tavoiteltua uusien innovaatioiden syntyä."</t>
        </r>
      </text>
    </comment>
    <comment ref="N10" authorId="0" shapeId="0">
      <text>
        <r>
          <rPr>
            <sz val="9"/>
            <color indexed="81"/>
            <rFont val="Tahoma"/>
            <family val="2"/>
          </rPr>
          <t>Avoimen hallinnon kehitystyöstä ja sitoumuksista
http://www.maanmittauslaitos.fi/avoinhallinto, tallennettu 19.3.2015</t>
        </r>
      </text>
    </comment>
    <comment ref="R10" authorId="0" shapeId="0">
      <text>
        <r>
          <rPr>
            <sz val="9"/>
            <color indexed="81"/>
            <rFont val="Tahoma"/>
            <family val="2"/>
          </rPr>
          <t>MML:n aineistopalvelut:
http://www.maanmittauslaitos.fi/aineistot-palvelut/verkkopalvelut, tallennettu 15.5.2015
Sisältää tietoa MML:n tarjoamista aineistoista ja niiden lataamisesta. Aineistot on dokumentoitu kattavasti ja niiden käyttö selitetty.
http://www.maanmittauslaitos.fi/aineistot-palvelut/latauspalvelut/avoimien-aineistojen-tiedostopalvelu, tallennettu 15.5.2015
Sisältää avoimien aineistojen tiedostopalvelun käyttöehdot sekä listan avoimen lisenssi alaisista aineistoista.</t>
        </r>
      </text>
    </comment>
    <comment ref="S10" authorId="0" shapeId="0">
      <text>
        <r>
          <rPr>
            <sz val="9"/>
            <color indexed="81"/>
            <rFont val="Tahoma"/>
            <family val="2"/>
          </rPr>
          <t>MML:n rajapintapalvelut:
http://www.maanmittauslaitos.fi/aineistot-palvelut/rajapintapalvelut, tallennettu 15.5.2015
Tarjoaa monipuolisesti MML:n aineistoja rajapinnan kautta ja sen käyttö on dokumentoitu kattavasti. Rajapintaa käyttämiseen vaaditaan rekisteröitymistä.
Käyttöehdoista ja yleisistä käytännöistä:
http://www.maanmittauslaitos.fi/lomakkeet/hakemus-rajapintapalvelun-koekaytosta, tallennettu 15.5.2015</t>
        </r>
      </text>
    </comment>
    <comment ref="B12" authorId="0" shapeId="0">
      <text>
        <r>
          <rPr>
            <sz val="9"/>
            <color indexed="81"/>
            <rFont val="Tahoma"/>
            <family val="2"/>
          </rPr>
          <t>"Strategian onnistunut toteuttaminen edellyttää kaikilla tasoilla laajaa ja hyvää yhteistyötä, avoimuutta, rohkeutta sekä yhteiseen korkeatasoiseen osaamiseen ja tutkittuun tietoon perustuvaa asiantuntevuutta."
"Arvot - Avoimuus
Toiminta on avointa ja rehellistä kaikessa kanssakäymisessä sidosryhmien, kansalaisten ja oman
henkilöstön kanssa."</t>
        </r>
      </text>
    </comment>
    <comment ref="D12" authorId="0" shapeId="0">
      <text>
        <r>
          <rPr>
            <sz val="9"/>
            <color indexed="81"/>
            <rFont val="Tahoma"/>
            <family val="2"/>
          </rPr>
          <t>"Arvot - Yhteistyö
Yhteistyö STUKin sisällä perustuu hyvään työtoveruuteen, osallistamiseen ja keskinäiseen arvostukseen. Sidosryhmät otetaan osallisiksi asioiden valmisteluun."
"Yhteistyötä yliopistojen ja korkeakoulujen kanssa vahvistetaan."
"Kohdennetaan kansainvälistä yhteistyötä"</t>
        </r>
      </text>
    </comment>
    <comment ref="D13" authorId="0" shapeId="0">
      <text>
        <r>
          <rPr>
            <sz val="9"/>
            <color indexed="81"/>
            <rFont val="Tahoma"/>
            <family val="2"/>
          </rPr>
          <t>"VTT toimii strategiansa mukaan kansainvälisesti ja kansainvälisissä verkostoissa. VTT:n kansainvälistymisen tavoitteena on täydentää kotimaista osaamista, verkottaa suomalaisia yrityksiä, yliopistoja ja tutkimuslaitoksia kansainvälisiin hankkeisiin sekä omalta osaltaan tukea kansainvälisten tutkimusintensiivisten organisaatioiden asettumista Suomeen."</t>
        </r>
      </text>
    </comment>
    <comment ref="D14" authorId="0" shapeId="0">
      <text>
        <r>
          <rPr>
            <sz val="9"/>
            <color indexed="81"/>
            <rFont val="Tahoma"/>
            <family val="2"/>
          </rPr>
          <t>"THL:n arvot
- Kumppanuus
Toimintamme pohjautuu yhdessä tekemiseen monien eri kumppanien kanssa."</t>
        </r>
      </text>
    </comment>
    <comment ref="D15" authorId="0" shapeId="0">
      <text>
        <r>
          <rPr>
            <sz val="9"/>
            <color indexed="81"/>
            <rFont val="Tahoma"/>
            <family val="2"/>
          </rPr>
          <t>"Arvomme
Kumppanuus: Yhdessä tekeminen täydentää osaamistamme ja tuo lisävoimaa strategiamme toteuttamiseen. Selvitämme yhdessä, miten voimme parhaiten tukea asiakkaidemme menestystä ja suomalaisen yhteiskunnan hyvinvointia."
"Teemme yhteistyötä muiden työhyvinvoinnin kehittäjien kanssa. Alueellisten toimipisteidemme kautta rakennamme yhteistyötä alueellisten toimijoiden ja verkostojen kanssa. Vahvistamme kumppanuuksia kotimaisten ja kansainvälisten tutkimuslaitosten, yliopistojen ja korkeakoulujen kanssa. Haluamme luoda ennakkoluulotonta
yhteistyötä yli tieteenalojen, hallinnonalojen ja kansallisten rajojen."
"Rakennamme ja hyödynnämme myös eurooppalaisia yhteistyöverkostoja. Euroopan unionissa olemme johtava työhyvinvoinnin asiantuntija sekä aktiivinen toimija tutkimus-, kehittämis- ja palvelutoiminnassa. Olemme mukana vahvistamassa pohjoismaista yhteistyötä. Toimimme työterveyden ja työsuojelun kehittäjänä yhteistyössä ministeriöiden ja kansainvälisten järjestöjen kanssa."</t>
        </r>
      </text>
    </comment>
    <comment ref="H15" authorId="0" shapeId="0">
      <text>
        <r>
          <rPr>
            <sz val="9"/>
            <color indexed="81"/>
            <rFont val="Tahoma"/>
            <family val="2"/>
          </rPr>
          <t>"Työterveyslaitos kehottaa tutkijoitaan tieteellisten artikkeleiden ja tutkimustulosten avoimeen julkaisemiseen ottaen huomioon mm. tutkimuksen rahoittajien, tutkimuksen osapuolien tai julkaisujen kustantajien ehdot. "
http://www.ttl.fi/fi/tutkimus/open_access_data/sivut/default.aspx, tallennettu 11.3.2015</t>
        </r>
      </text>
    </comment>
    <comment ref="I15" authorId="0" shapeId="0">
      <text>
        <r>
          <rPr>
            <sz val="9"/>
            <color indexed="81"/>
            <rFont val="Tahoma"/>
            <family val="2"/>
          </rPr>
          <t>"Työterveyslaitoksessa tehdyn tutkimuksen tulokset/artikkelit voidaan julkaista avoimesti eri tavoin:
rinnakkaistallentaa tilausmaksullisessa lehdessä julkaistun artikkelin preprint (editoimaton) -versio johonkin avoimeen julkaisuarkistoon esimerkiksi sosiaali- ja terveysministeriön hallinnonalan yhteiseen julkaisuarkistoon Julkariin (vihreän tien periaate)"
http://www.ttl.fi/fi/tutkimus/open_access_data/sivut/default.aspx, tallennettu 11.3.2015</t>
        </r>
      </text>
    </comment>
    <comment ref="K15" authorId="0" shapeId="0">
      <text>
        <r>
          <rPr>
            <sz val="9"/>
            <color indexed="81"/>
            <rFont val="Tahoma"/>
            <family val="2"/>
          </rPr>
          <t>Open Data (avoin tutkimusaineisto) -periaate
Työterveyslaitos tukee tutkimusaineistojen avointa saatavuutta ja hyödynnettävyyttä ottaen huomioon avaamiseen liittyvät rajoitteet, kuten aineiston omistus- ja käyttöoikeusrajoitukset ja lainsäädännöstä johtuvat rajoitteet. Tutkimusaineistoa avatessa on varmistettava henkilötietojen suoja.
http://www.ttl.fi/fi/tutkimus/open_access_data/sivut/default.aspx, tallennettu 11.3.2015</t>
        </r>
      </text>
    </comment>
    <comment ref="P15" authorId="0" shapeId="0">
      <text>
        <r>
          <rPr>
            <sz val="9"/>
            <color indexed="81"/>
            <rFont val="Tahoma"/>
            <family val="2"/>
          </rPr>
          <t xml:space="preserve">Työterveyslaitoksen laatukäsikirja -dokumentti, päivätty 16.11.2012
</t>
        </r>
      </text>
    </comment>
    <comment ref="D16" authorId="0" shapeId="0">
      <text>
        <r>
          <rPr>
            <sz val="9"/>
            <color indexed="81"/>
            <rFont val="Tahoma"/>
            <family val="2"/>
          </rPr>
          <t>"Arvot:
Kumppanuuden arvostus
Arvostamme ja kunnioitamme toisiamme ja yhteistyökumppaneitamme. Hyvänä työyhteisönä ja yhteistyössä sidosryhmiemme kanssa saamme aikaan enemmän vähemmällä."</t>
        </r>
      </text>
    </comment>
  </commentList>
</comments>
</file>

<file path=xl/sharedStrings.xml><?xml version="1.0" encoding="utf-8"?>
<sst xmlns="http://schemas.openxmlformats.org/spreadsheetml/2006/main" count="58" uniqueCount="47">
  <si>
    <t>Organisaatio</t>
  </si>
  <si>
    <t>2) Politiikat ja periaatteet</t>
  </si>
  <si>
    <t>a) Avoimuus organisaation toiminnassa</t>
  </si>
  <si>
    <t>b) Avoimuus tutkimusprosessissa</t>
  </si>
  <si>
    <t>a) Tieteellisen julkaisutoiminnan avoimuuden periaatteet</t>
  </si>
  <si>
    <t>b) Tieteellisen julkaisutoiminnan rinnakkaistallentaminen</t>
  </si>
  <si>
    <t>c) Tutkimuksen menetelmiin liittyvät avoimuuden periaatteet</t>
  </si>
  <si>
    <t>d) Tutkimusaineistojen sekä -datan saatavuuteen, käyttöön ja lisensointiin liittyvät avoimuuden periaatteet</t>
  </si>
  <si>
    <t>e) Palveluiden ja resurssien käyttöoikeudet ja avoimuuden periaatteet</t>
  </si>
  <si>
    <t>f) Kokonaisarkkitehtuurin ohjaavat avoimuuden periaatteet</t>
  </si>
  <si>
    <t>g) Organisaatioiden välisen yhteistyön avoimuuden periaatteet</t>
  </si>
  <si>
    <t>h) Sopimuksiin liittyvät avoimuuden periaatteet</t>
  </si>
  <si>
    <t>i) Laatujärjestelmien ohjeet</t>
  </si>
  <si>
    <t>Org</t>
  </si>
  <si>
    <t>Elintarviketurvallisuusvirasto EVIRA</t>
  </si>
  <si>
    <t>Geologian tutkimuskeskus GTK</t>
  </si>
  <si>
    <t>Ilmatieteen laitos IL</t>
  </si>
  <si>
    <t>Kotimaisten kielten keskus KOTUS</t>
  </si>
  <si>
    <t>Luonnonvarakeskus LUKE</t>
  </si>
  <si>
    <t>Maanmittauslaitos MML</t>
  </si>
  <si>
    <t>Suomen ympäristökeskus SYKE</t>
  </si>
  <si>
    <t>Säteilyturvakeskus STUK</t>
  </si>
  <si>
    <t xml:space="preserve">Teknologian tutkimuskeskus VTT </t>
  </si>
  <si>
    <t>Terveyden ja hyvinvoinnin laitos THL</t>
  </si>
  <si>
    <t>Työterveyslaitos TTL</t>
  </si>
  <si>
    <t>Valtion taloudellinen tutkimuskeskus VATT</t>
  </si>
  <si>
    <t>TUTK</t>
  </si>
  <si>
    <t>1) Strateginen ohjaus</t>
  </si>
  <si>
    <t>3) Avoimuuden tukeminen</t>
  </si>
  <si>
    <t>4) Osaamisen vahvistaminen</t>
  </si>
  <si>
    <t>a) Tutkimustiedon elinkaaren hallinta</t>
  </si>
  <si>
    <t>b) Tutkimuksen tulosten jatkokäyttö ja löydettävyys</t>
  </si>
  <si>
    <t>c) Yhteisten palveluiden käyttö</t>
  </si>
  <si>
    <t>Strateginen ohjaus</t>
  </si>
  <si>
    <t>Politiikat ja periaatteet</t>
  </si>
  <si>
    <t>Avoimuuden tukeminen</t>
  </si>
  <si>
    <t>Osaamisen vahvistaminen</t>
  </si>
  <si>
    <t>a) Palvelut tutkimusjulkaisujen ja -aineistojen dokumentointiin</t>
  </si>
  <si>
    <t>b) Palvelut tutkimusaineistojen avaamiseen</t>
  </si>
  <si>
    <t>Toimintakulttuurin alustavan tilannekuvan aineisto - 20150513 - katso kunkin kohdan selitteet dokumentista: Toimintakulttuurin tilannekuva</t>
  </si>
  <si>
    <t>Aineiston keruussa on käytetty ainoastaan kunkin organisaation ulkoisilta verkkosivuilta löytyvää materiaalia. Mahdollisilta intranet-sivuilta tai muilta kirjautuista vaativilta sivuilta löytyvää tietoa ei ole voitu ottaa huomioon.</t>
  </si>
  <si>
    <t>c) Paikallinen, kansallinen ja kansainvälinen yhteistyö</t>
  </si>
  <si>
    <t>d) Tutkimuksen palveluiden ja infrastruktuurien yhteentoimivuus</t>
  </si>
  <si>
    <t>e) Tutkimuksen tulokset ja niihin liittyvä avoimuus</t>
  </si>
  <si>
    <t>f) Avoimuuden osaamisen vahvistaminen</t>
  </si>
  <si>
    <t>c) Avointen rajapintojen hyödyntäminen</t>
  </si>
  <si>
    <t>d) Metatietojen tuottamiseen ohjaaminen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</si>
</sst>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9"/>
      <color indexed="81"/>
      <name val="Tahoma"/>
      <family val="2"/>
    </font>
    <font>
      <b/>
      <sz val="11"/>
      <name val="Calibri"/>
      <family val="2"/>
      <scheme val="minor"/>
    </font>
    <font>
      <sz val="11"/>
      <name val="Calibri"/>
      <family val="2"/>
      <scheme val="minor"/>
    </font>
  </fonts>
  <fills count="9">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s>
  <borders count="2">
    <border>
      <left/>
      <right/>
      <top/>
      <bottom/>
      <diagonal/>
    </border>
    <border>
      <left/>
      <right style="thin">
        <color indexed="64"/>
      </right>
      <top/>
      <bottom/>
      <diagonal/>
    </border>
  </borders>
  <cellStyleXfs count="1">
    <xf numFmtId="0" fontId="0" fillId="0" borderId="0"/>
  </cellStyleXfs>
  <cellXfs count="23">
    <xf numFmtId="0" fontId="0" fillId="0" borderId="0" xfId="0"/>
    <xf numFmtId="0" fontId="0" fillId="0" borderId="0" xfId="0" applyAlignment="1">
      <alignment wrapText="1"/>
    </xf>
    <xf numFmtId="0" fontId="0" fillId="5" borderId="0" xfId="0" applyFill="1" applyAlignment="1">
      <alignment wrapText="1"/>
    </xf>
    <xf numFmtId="0" fontId="0" fillId="6" borderId="0" xfId="0" applyFill="1" applyAlignment="1"/>
    <xf numFmtId="0" fontId="1" fillId="3" borderId="0" xfId="0" applyFont="1" applyFill="1" applyAlignment="1"/>
    <xf numFmtId="0" fontId="1" fillId="2" borderId="0" xfId="0" applyFont="1" applyFill="1" applyAlignment="1"/>
    <xf numFmtId="0" fontId="0" fillId="0" borderId="1" xfId="0" applyBorder="1" applyAlignment="1">
      <alignment wrapText="1"/>
    </xf>
    <xf numFmtId="0" fontId="0" fillId="6" borderId="0" xfId="0" applyFill="1" applyAlignment="1">
      <alignment wrapText="1"/>
    </xf>
    <xf numFmtId="0" fontId="0" fillId="0" borderId="0" xfId="0" applyAlignment="1"/>
    <xf numFmtId="0" fontId="1" fillId="6" borderId="1" xfId="0" applyFont="1" applyFill="1" applyBorder="1" applyAlignment="1"/>
    <xf numFmtId="0" fontId="1" fillId="8" borderId="1" xfId="0" applyFont="1" applyFill="1" applyBorder="1" applyAlignment="1">
      <alignment wrapText="1"/>
    </xf>
    <xf numFmtId="0" fontId="0" fillId="8" borderId="0" xfId="0" applyFill="1" applyAlignment="1">
      <alignment wrapText="1"/>
    </xf>
    <xf numFmtId="0" fontId="1" fillId="7" borderId="1" xfId="0" applyFont="1" applyFill="1" applyBorder="1" applyAlignment="1">
      <alignment wrapText="1"/>
    </xf>
    <xf numFmtId="0" fontId="0" fillId="7" borderId="0" xfId="0" applyFill="1" applyAlignment="1">
      <alignment wrapText="1"/>
    </xf>
    <xf numFmtId="0" fontId="0" fillId="0" borderId="0" xfId="0" applyFill="1" applyAlignment="1">
      <alignment wrapText="1"/>
    </xf>
    <xf numFmtId="0" fontId="0" fillId="0" borderId="0" xfId="0" applyFill="1" applyAlignment="1"/>
    <xf numFmtId="0" fontId="1" fillId="0" borderId="0" xfId="0" applyFont="1" applyFill="1" applyAlignment="1"/>
    <xf numFmtId="0" fontId="3" fillId="4" borderId="1" xfId="0" applyFont="1" applyFill="1" applyBorder="1" applyAlignment="1">
      <alignment wrapText="1"/>
    </xf>
    <xf numFmtId="0" fontId="4" fillId="2" borderId="0" xfId="0" applyFont="1" applyFill="1" applyAlignment="1">
      <alignment wrapText="1"/>
    </xf>
    <xf numFmtId="0" fontId="4" fillId="3" borderId="0" xfId="0" applyFont="1" applyFill="1" applyAlignment="1">
      <alignment wrapText="1"/>
    </xf>
    <xf numFmtId="0" fontId="4" fillId="0" borderId="0" xfId="0" applyFont="1" applyFill="1" applyAlignment="1">
      <alignment wrapText="1"/>
    </xf>
    <xf numFmtId="0" fontId="1" fillId="4" borderId="0" xfId="0" applyFont="1" applyFill="1" applyBorder="1" applyAlignment="1">
      <alignment wrapText="1"/>
    </xf>
    <xf numFmtId="0" fontId="1" fillId="2" borderId="0" xfId="0" applyFont="1" applyFill="1" applyBorder="1" applyAlignment="1"/>
  </cellXfs>
  <cellStyles count="1">
    <cellStyle name="Normal" xfId="0" builtinId="0"/>
  </cellStyles>
  <dxfs count="30">
    <dxf>
      <numFmt numFmtId="0" formatCode="General"/>
      <fill>
        <patternFill patternType="solid">
          <fgColor indexed="64"/>
          <bgColor theme="2" tint="-9.9978637043366805E-2"/>
        </patternFill>
      </fill>
      <alignment horizontal="general" vertical="bottom" textRotation="0" wrapText="1" indent="0" justifyLastLine="0" shrinkToFit="0" readingOrder="0"/>
    </dxf>
    <dxf>
      <numFmt numFmtId="0" formatCode="General"/>
      <fill>
        <patternFill patternType="solid">
          <fgColor indexed="64"/>
          <bgColor theme="2" tint="-9.9978637043366805E-2"/>
        </patternFill>
      </fill>
      <alignment horizontal="general" vertical="bottom" textRotation="0" wrapText="1" indent="0" justifyLastLine="0" shrinkToFit="0" readingOrder="0"/>
    </dxf>
    <dxf>
      <numFmt numFmtId="0" formatCode="General"/>
      <fill>
        <patternFill patternType="solid">
          <fgColor indexed="64"/>
          <bgColor theme="2" tint="-9.9978637043366805E-2"/>
        </patternFill>
      </fill>
      <alignment horizontal="general" vertical="bottom" textRotation="0" wrapText="1" indent="0" justifyLastLine="0" shrinkToFit="0" readingOrder="0"/>
    </dxf>
    <dxf>
      <numFmt numFmtId="0" formatCode="General"/>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9" tint="0.59999389629810485"/>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9" tint="0.59999389629810485"/>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border outline="0">
        <left style="thin">
          <color indexed="64"/>
        </left>
      </border>
    </dxf>
    <dxf>
      <font>
        <b/>
        <i val="0"/>
        <strike val="0"/>
        <condense val="0"/>
        <extend val="0"/>
        <outline val="0"/>
        <shadow val="0"/>
        <u val="none"/>
        <vertAlign val="baseline"/>
        <sz val="11"/>
        <color theme="1"/>
        <name val="Calibri"/>
        <scheme val="minor"/>
      </font>
      <fill>
        <patternFill patternType="solid">
          <fgColor indexed="64"/>
          <bgColor theme="2" tint="-9.9978637043366805E-2"/>
        </patternFill>
      </fill>
      <alignment horizontal="general" vertical="bottom" textRotation="0" wrapText="1" indent="0" justifyLastLine="0" shrinkToFit="0" readingOrder="0"/>
      <border diagonalUp="0" diagonalDown="0">
        <left/>
        <right style="thin">
          <color indexed="64"/>
        </right>
        <top/>
        <bottom/>
        <vertical/>
        <horizontal/>
      </border>
    </dxf>
    <dxf>
      <fill>
        <patternFill patternType="solid">
          <fgColor indexed="64"/>
          <bgColor theme="2" tint="-9.9978637043366805E-2"/>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39997558519241921"/>
        </patternFill>
      </fill>
      <alignment horizontal="general" vertical="bottom" textRotation="0" wrapText="1" indent="0" justifyLastLine="0" shrinkToFit="0" readingOrder="0"/>
    </dxf>
  </dxfs>
  <tableStyles count="0" defaultTableStyle="TableStyleMedium2" defaultPivotStyle="PivotStyleLight16"/>
  <colors>
    <mruColors>
      <color rgb="FF459D20"/>
      <color rgb="FFCC3399"/>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4:AB16" totalsRowShown="0" headerRowDxfId="29" dataDxfId="28">
  <autoFilter ref="A4:AB16"/>
  <sortState ref="A5:AE54">
    <sortCondition ref="X5:X54"/>
    <sortCondition ref="A5:A54"/>
  </sortState>
  <tableColumns count="28">
    <tableColumn id="1" name="Organisaatio" dataDxfId="27"/>
    <tableColumn id="2" name="a) Avoimuus organisaation toiminnassa" dataDxfId="26"/>
    <tableColumn id="3" name="b) Avoimuus tutkimusprosessissa" dataDxfId="25"/>
    <tableColumn id="4" name="c) Paikallinen, kansallinen ja kansainvälinen yhteistyö" dataDxfId="24"/>
    <tableColumn id="5" name="d) Tutkimuksen palveluiden ja infrastruktuurien yhteentoimivuus" dataDxfId="23"/>
    <tableColumn id="6" name="e) Tutkimuksen tulokset ja niihin liittyvä avoimuus" dataDxfId="22"/>
    <tableColumn id="7" name="f) Avoimuuden osaamisen vahvistaminen" dataDxfId="21"/>
    <tableColumn id="8" name="a) Tieteellisen julkaisutoiminnan avoimuuden periaatteet" dataDxfId="20"/>
    <tableColumn id="9" name="b) Tieteellisen julkaisutoiminnan rinnakkaistallentaminen" dataDxfId="19"/>
    <tableColumn id="10" name="c) Tutkimuksen menetelmiin liittyvät avoimuuden periaatteet" dataDxfId="18"/>
    <tableColumn id="11" name="d) Tutkimusaineistojen sekä -datan saatavuuteen, käyttöön ja lisensointiin liittyvät avoimuuden periaatteet" dataDxfId="17"/>
    <tableColumn id="12" name="e) Palveluiden ja resurssien käyttöoikeudet ja avoimuuden periaatteet" dataDxfId="16"/>
    <tableColumn id="13" name="f) Kokonaisarkkitehtuurin ohjaavat avoimuuden periaatteet" dataDxfId="15"/>
    <tableColumn id="14" name="g) Organisaatioiden välisen yhteistyön avoimuuden periaatteet" dataDxfId="14"/>
    <tableColumn id="15" name="h) Sopimuksiin liittyvät avoimuuden periaatteet" dataDxfId="13"/>
    <tableColumn id="16" name="i) Laatujärjestelmien ohjeet" dataDxfId="12"/>
    <tableColumn id="18" name="a) Palvelut tutkimusjulkaisujen ja -aineistojen dokumentointiin" dataDxfId="11"/>
    <tableColumn id="19" name="b) Palvelut tutkimusaineistojen avaamiseen" dataDxfId="10"/>
    <tableColumn id="20" name="c) Avointen rajapintojen hyödyntäminen" dataDxfId="9"/>
    <tableColumn id="21" name="d) Metatietojen tuottamiseen ohjaaminen" dataDxfId="8"/>
    <tableColumn id="24" name="a) Tutkimustiedon elinkaaren hallinta" dataDxfId="7"/>
    <tableColumn id="25" name="b) Tutkimuksen tulosten jatkokäyttö ja löydettävyys" dataDxfId="6"/>
    <tableColumn id="26" name="c) Yhteisten palveluiden käyttö" dataDxfId="5"/>
    <tableColumn id="28" name="Org" dataDxfId="4"/>
    <tableColumn id="17" name="Strateginen ohjaus" dataDxfId="3">
      <calculatedColumnFormula>SUM(Table2[[#This Row],[a) Avoimuus organisaation toiminnassa]:[f) Avoimuuden osaamisen vahvistaminen]])</calculatedColumnFormula>
    </tableColumn>
    <tableColumn id="23" name="Politiikat ja periaatteet" dataDxfId="2">
      <calculatedColumnFormula>SUM(Table2[[#This Row],[a) Tieteellisen julkaisutoiminnan avoimuuden periaatteet]:[i) Laatujärjestelmien ohjeet]])</calculatedColumnFormula>
    </tableColumn>
    <tableColumn id="27" name="Avoimuuden tukeminen" dataDxfId="1">
      <calculatedColumnFormula>SUM(Table2[[#This Row],[a) Palvelut tutkimusjulkaisujen ja -aineistojen dokumentointiin]:[d) Metatietojen tuottamiseen ohjaaminen]])</calculatedColumnFormula>
    </tableColumn>
    <tableColumn id="31" name="Osaamisen vahvistaminen" dataDxfId="0">
      <calculatedColumnFormula>SUM(Table2[[#This Row],[a) Tutkimustiedon elinkaaren hallinta]:[c) Yhteisten palveluiden käyttö]])</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6"/>
  <sheetViews>
    <sheetView tabSelected="1" zoomScaleNormal="100" workbookViewId="0">
      <pane xSplit="1" ySplit="4" topLeftCell="B5" activePane="bottomRight" state="frozen"/>
      <selection pane="topRight" activeCell="B1" sqref="B1"/>
      <selection pane="bottomLeft" activeCell="A4" sqref="A4"/>
      <selection pane="bottomRight"/>
    </sheetView>
  </sheetViews>
  <sheetFormatPr defaultColWidth="15.7109375" defaultRowHeight="50.1" customHeight="1" x14ac:dyDescent="0.25"/>
  <cols>
    <col min="1" max="1" width="20.7109375" style="6" customWidth="1"/>
    <col min="2" max="19" width="16.7109375" style="1" customWidth="1"/>
    <col min="20" max="20" width="16.7109375" style="8" customWidth="1"/>
    <col min="21" max="24" width="16.7109375" style="1" customWidth="1"/>
    <col min="25" max="16384" width="15.7109375" style="14"/>
  </cols>
  <sheetData>
    <row r="1" spans="1:28" ht="15" customHeight="1" x14ac:dyDescent="0.25">
      <c r="A1" s="9" t="s">
        <v>39</v>
      </c>
      <c r="B1" s="7"/>
      <c r="C1" s="7"/>
      <c r="D1" s="7"/>
      <c r="E1" s="7"/>
      <c r="F1" s="7"/>
      <c r="G1" s="7"/>
      <c r="H1" s="7"/>
      <c r="I1" s="7"/>
      <c r="J1" s="7"/>
      <c r="K1" s="7"/>
      <c r="L1" s="7"/>
      <c r="M1" s="7"/>
      <c r="N1" s="7"/>
      <c r="O1" s="7"/>
      <c r="P1" s="7"/>
      <c r="Q1" s="7"/>
      <c r="R1" s="7"/>
      <c r="S1" s="7"/>
      <c r="T1" s="3"/>
      <c r="U1" s="7"/>
      <c r="V1" s="7"/>
      <c r="W1" s="7"/>
      <c r="X1" s="7"/>
    </row>
    <row r="2" spans="1:28" s="15" customFormat="1" ht="15" customHeight="1" x14ac:dyDescent="0.25">
      <c r="A2" s="9" t="s">
        <v>40</v>
      </c>
      <c r="B2" s="3"/>
      <c r="C2" s="3"/>
      <c r="D2" s="3"/>
      <c r="E2" s="3"/>
      <c r="F2" s="3"/>
      <c r="G2" s="3"/>
      <c r="H2" s="3"/>
      <c r="I2" s="3"/>
      <c r="J2" s="3"/>
      <c r="K2" s="3"/>
      <c r="L2" s="3"/>
      <c r="M2" s="3"/>
      <c r="N2" s="3"/>
      <c r="O2" s="3"/>
      <c r="P2" s="3"/>
      <c r="Q2" s="3"/>
      <c r="R2" s="3"/>
      <c r="S2" s="3"/>
      <c r="T2" s="3"/>
      <c r="U2" s="3"/>
      <c r="V2" s="3"/>
      <c r="W2" s="3"/>
      <c r="X2" s="3"/>
    </row>
    <row r="3" spans="1:28" s="16" customFormat="1" ht="15" customHeight="1" x14ac:dyDescent="0.25">
      <c r="A3" s="21"/>
      <c r="B3" s="22" t="s">
        <v>27</v>
      </c>
      <c r="C3" s="22"/>
      <c r="D3" s="22"/>
      <c r="E3" s="22"/>
      <c r="F3" s="22"/>
      <c r="G3" s="22"/>
      <c r="H3" s="4" t="s">
        <v>1</v>
      </c>
      <c r="I3" s="4"/>
      <c r="J3" s="4"/>
      <c r="K3" s="4"/>
      <c r="L3" s="4"/>
      <c r="M3" s="4"/>
      <c r="N3" s="4"/>
      <c r="O3" s="4"/>
      <c r="P3" s="4"/>
      <c r="Q3" s="5" t="s">
        <v>28</v>
      </c>
      <c r="R3" s="5"/>
      <c r="S3" s="5"/>
      <c r="T3" s="5"/>
      <c r="U3" s="4" t="s">
        <v>29</v>
      </c>
      <c r="V3" s="4"/>
      <c r="W3" s="4"/>
      <c r="X3" s="5"/>
    </row>
    <row r="4" spans="1:28" s="20" customFormat="1" ht="99.95" customHeight="1" x14ac:dyDescent="0.25">
      <c r="A4" s="17" t="s">
        <v>0</v>
      </c>
      <c r="B4" s="18" t="s">
        <v>2</v>
      </c>
      <c r="C4" s="18" t="s">
        <v>3</v>
      </c>
      <c r="D4" s="18" t="s">
        <v>41</v>
      </c>
      <c r="E4" s="18" t="s">
        <v>42</v>
      </c>
      <c r="F4" s="18" t="s">
        <v>43</v>
      </c>
      <c r="G4" s="18" t="s">
        <v>44</v>
      </c>
      <c r="H4" s="19" t="s">
        <v>4</v>
      </c>
      <c r="I4" s="19" t="s">
        <v>5</v>
      </c>
      <c r="J4" s="19" t="s">
        <v>6</v>
      </c>
      <c r="K4" s="19" t="s">
        <v>7</v>
      </c>
      <c r="L4" s="19" t="s">
        <v>8</v>
      </c>
      <c r="M4" s="19" t="s">
        <v>9</v>
      </c>
      <c r="N4" s="19" t="s">
        <v>10</v>
      </c>
      <c r="O4" s="19" t="s">
        <v>11</v>
      </c>
      <c r="P4" s="19" t="s">
        <v>12</v>
      </c>
      <c r="Q4" s="18" t="s">
        <v>37</v>
      </c>
      <c r="R4" s="18" t="s">
        <v>38</v>
      </c>
      <c r="S4" s="18" t="s">
        <v>45</v>
      </c>
      <c r="T4" s="18" t="s">
        <v>46</v>
      </c>
      <c r="U4" s="19" t="s">
        <v>30</v>
      </c>
      <c r="V4" s="19" t="s">
        <v>31</v>
      </c>
      <c r="W4" s="19" t="s">
        <v>32</v>
      </c>
      <c r="X4" s="18" t="s">
        <v>13</v>
      </c>
      <c r="Y4" s="19" t="s">
        <v>33</v>
      </c>
      <c r="Z4" s="19" t="s">
        <v>34</v>
      </c>
      <c r="AA4" s="19" t="s">
        <v>35</v>
      </c>
      <c r="AB4" s="19" t="s">
        <v>36</v>
      </c>
    </row>
    <row r="5" spans="1:28" ht="12.95" customHeight="1" x14ac:dyDescent="0.25">
      <c r="A5" s="10" t="s">
        <v>14</v>
      </c>
      <c r="B5" s="11">
        <v>0</v>
      </c>
      <c r="C5" s="11">
        <v>0</v>
      </c>
      <c r="D5" s="11">
        <v>2</v>
      </c>
      <c r="E5" s="11">
        <v>0</v>
      </c>
      <c r="F5" s="11">
        <v>0</v>
      </c>
      <c r="G5" s="11">
        <v>0</v>
      </c>
      <c r="H5" s="11">
        <v>0</v>
      </c>
      <c r="I5" s="11">
        <v>0</v>
      </c>
      <c r="J5" s="11">
        <v>0</v>
      </c>
      <c r="K5" s="11">
        <v>0</v>
      </c>
      <c r="L5" s="11">
        <v>0</v>
      </c>
      <c r="M5" s="11">
        <v>0</v>
      </c>
      <c r="N5" s="11">
        <v>0</v>
      </c>
      <c r="O5" s="11">
        <v>0</v>
      </c>
      <c r="P5" s="11">
        <v>0</v>
      </c>
      <c r="Q5" s="11">
        <v>0</v>
      </c>
      <c r="R5" s="11">
        <v>1</v>
      </c>
      <c r="S5" s="11">
        <v>0</v>
      </c>
      <c r="T5" s="11">
        <v>0</v>
      </c>
      <c r="U5" s="11">
        <v>0</v>
      </c>
      <c r="V5" s="11">
        <v>0</v>
      </c>
      <c r="W5" s="11">
        <v>0</v>
      </c>
      <c r="X5" s="11" t="s">
        <v>26</v>
      </c>
      <c r="Y5" s="2">
        <f>SUM(Table2[[#This Row],[a) Avoimuus organisaation toiminnassa]:[f) Avoimuuden osaamisen vahvistaminen]])</f>
        <v>2</v>
      </c>
      <c r="Z5" s="2">
        <f>SUM(Table2[[#This Row],[a) Tieteellisen julkaisutoiminnan avoimuuden periaatteet]:[i) Laatujärjestelmien ohjeet]])</f>
        <v>0</v>
      </c>
      <c r="AA5" s="2">
        <f>SUM(Table2[[#This Row],[a) Palvelut tutkimusjulkaisujen ja -aineistojen dokumentointiin]:[d) Metatietojen tuottamiseen ohjaaminen]])</f>
        <v>1</v>
      </c>
      <c r="AB5" s="2">
        <f>SUM(Table2[[#This Row],[a) Tutkimustiedon elinkaaren hallinta]:[c) Yhteisten palveluiden käyttö]])</f>
        <v>0</v>
      </c>
    </row>
    <row r="6" spans="1:28" ht="12.95" customHeight="1" x14ac:dyDescent="0.25">
      <c r="A6" s="12" t="s">
        <v>15</v>
      </c>
      <c r="B6" s="13">
        <v>0</v>
      </c>
      <c r="C6" s="13">
        <v>0</v>
      </c>
      <c r="D6" s="13">
        <v>2</v>
      </c>
      <c r="E6" s="13">
        <v>0</v>
      </c>
      <c r="F6" s="13">
        <v>0</v>
      </c>
      <c r="G6" s="13">
        <v>0</v>
      </c>
      <c r="H6" s="13">
        <v>0</v>
      </c>
      <c r="I6" s="13">
        <v>0</v>
      </c>
      <c r="J6" s="13">
        <v>0</v>
      </c>
      <c r="K6" s="13">
        <v>0</v>
      </c>
      <c r="L6" s="13">
        <v>0</v>
      </c>
      <c r="M6" s="13">
        <v>0</v>
      </c>
      <c r="N6" s="13">
        <v>0</v>
      </c>
      <c r="O6" s="13">
        <v>0</v>
      </c>
      <c r="P6" s="13">
        <v>1</v>
      </c>
      <c r="Q6" s="13">
        <v>0</v>
      </c>
      <c r="R6" s="13">
        <v>2</v>
      </c>
      <c r="S6" s="13">
        <v>2</v>
      </c>
      <c r="T6" s="13">
        <v>0</v>
      </c>
      <c r="U6" s="13">
        <v>0</v>
      </c>
      <c r="V6" s="13">
        <v>0</v>
      </c>
      <c r="W6" s="13">
        <v>0</v>
      </c>
      <c r="X6" s="13" t="s">
        <v>26</v>
      </c>
      <c r="Y6" s="2">
        <f>SUM(Table2[[#This Row],[a) Avoimuus organisaation toiminnassa]:[f) Avoimuuden osaamisen vahvistaminen]])</f>
        <v>2</v>
      </c>
      <c r="Z6" s="2">
        <f>SUM(Table2[[#This Row],[a) Tieteellisen julkaisutoiminnan avoimuuden periaatteet]:[i) Laatujärjestelmien ohjeet]])</f>
        <v>1</v>
      </c>
      <c r="AA6" s="2">
        <f>SUM(Table2[[#This Row],[a) Palvelut tutkimusjulkaisujen ja -aineistojen dokumentointiin]:[d) Metatietojen tuottamiseen ohjaaminen]])</f>
        <v>4</v>
      </c>
      <c r="AB6" s="2">
        <f>SUM(Table2[[#This Row],[a) Tutkimustiedon elinkaaren hallinta]:[c) Yhteisten palveluiden käyttö]])</f>
        <v>0</v>
      </c>
    </row>
    <row r="7" spans="1:28" ht="12.95" customHeight="1" x14ac:dyDescent="0.25">
      <c r="A7" s="10" t="s">
        <v>16</v>
      </c>
      <c r="B7" s="11">
        <v>0</v>
      </c>
      <c r="C7" s="11">
        <v>0</v>
      </c>
      <c r="D7" s="11">
        <v>1</v>
      </c>
      <c r="E7" s="11">
        <v>0</v>
      </c>
      <c r="F7" s="11">
        <v>0</v>
      </c>
      <c r="G7" s="11">
        <v>0</v>
      </c>
      <c r="H7" s="11">
        <v>0</v>
      </c>
      <c r="I7" s="11">
        <v>0</v>
      </c>
      <c r="J7" s="11">
        <v>0</v>
      </c>
      <c r="K7" s="11">
        <v>0</v>
      </c>
      <c r="L7" s="11">
        <v>0</v>
      </c>
      <c r="M7" s="11">
        <v>0</v>
      </c>
      <c r="N7" s="11">
        <v>0</v>
      </c>
      <c r="O7" s="11">
        <v>0</v>
      </c>
      <c r="P7" s="11">
        <v>1</v>
      </c>
      <c r="Q7" s="11">
        <v>0</v>
      </c>
      <c r="R7" s="11">
        <v>3</v>
      </c>
      <c r="S7" s="11">
        <v>2</v>
      </c>
      <c r="T7" s="11">
        <v>0</v>
      </c>
      <c r="U7" s="11">
        <v>0</v>
      </c>
      <c r="V7" s="11">
        <v>1</v>
      </c>
      <c r="W7" s="11">
        <v>0</v>
      </c>
      <c r="X7" s="11" t="s">
        <v>26</v>
      </c>
      <c r="Y7" s="2">
        <f>SUM(Table2[[#This Row],[a) Avoimuus organisaation toiminnassa]:[f) Avoimuuden osaamisen vahvistaminen]])</f>
        <v>1</v>
      </c>
      <c r="Z7" s="2">
        <f>SUM(Table2[[#This Row],[a) Tieteellisen julkaisutoiminnan avoimuuden periaatteet]:[i) Laatujärjestelmien ohjeet]])</f>
        <v>1</v>
      </c>
      <c r="AA7" s="2">
        <f>SUM(Table2[[#This Row],[a) Palvelut tutkimusjulkaisujen ja -aineistojen dokumentointiin]:[d) Metatietojen tuottamiseen ohjaaminen]])</f>
        <v>5</v>
      </c>
      <c r="AB7" s="2">
        <f>SUM(Table2[[#This Row],[a) Tutkimustiedon elinkaaren hallinta]:[c) Yhteisten palveluiden käyttö]])</f>
        <v>1</v>
      </c>
    </row>
    <row r="8" spans="1:28" ht="12.95" customHeight="1" x14ac:dyDescent="0.25">
      <c r="A8" s="12" t="s">
        <v>17</v>
      </c>
      <c r="B8" s="13">
        <v>0</v>
      </c>
      <c r="C8" s="13">
        <v>0</v>
      </c>
      <c r="D8" s="13">
        <v>1</v>
      </c>
      <c r="E8" s="13">
        <v>0</v>
      </c>
      <c r="F8" s="13">
        <v>0</v>
      </c>
      <c r="G8" s="13">
        <v>0</v>
      </c>
      <c r="H8" s="13">
        <v>0</v>
      </c>
      <c r="I8" s="13">
        <v>0</v>
      </c>
      <c r="J8" s="13">
        <v>0</v>
      </c>
      <c r="K8" s="13">
        <v>0</v>
      </c>
      <c r="L8" s="13">
        <v>0</v>
      </c>
      <c r="M8" s="13">
        <v>0</v>
      </c>
      <c r="N8" s="13">
        <v>0</v>
      </c>
      <c r="O8" s="13">
        <v>0</v>
      </c>
      <c r="P8" s="13">
        <v>0</v>
      </c>
      <c r="Q8" s="13">
        <v>0</v>
      </c>
      <c r="R8" s="13">
        <v>2</v>
      </c>
      <c r="S8" s="13"/>
      <c r="T8" s="13"/>
      <c r="U8" s="13">
        <v>0</v>
      </c>
      <c r="V8" s="13">
        <v>0</v>
      </c>
      <c r="W8" s="13">
        <v>0</v>
      </c>
      <c r="X8" s="13" t="s">
        <v>26</v>
      </c>
      <c r="Y8" s="2">
        <f>SUM(Table2[[#This Row],[a) Avoimuus organisaation toiminnassa]:[f) Avoimuuden osaamisen vahvistaminen]])</f>
        <v>1</v>
      </c>
      <c r="Z8" s="2">
        <f>SUM(Table2[[#This Row],[a) Tieteellisen julkaisutoiminnan avoimuuden periaatteet]:[i) Laatujärjestelmien ohjeet]])</f>
        <v>0</v>
      </c>
      <c r="AA8" s="2">
        <f>SUM(Table2[[#This Row],[a) Palvelut tutkimusjulkaisujen ja -aineistojen dokumentointiin]:[d) Metatietojen tuottamiseen ohjaaminen]])</f>
        <v>2</v>
      </c>
      <c r="AB8" s="2">
        <f>SUM(Table2[[#This Row],[a) Tutkimustiedon elinkaaren hallinta]:[c) Yhteisten palveluiden käyttö]])</f>
        <v>0</v>
      </c>
    </row>
    <row r="9" spans="1:28" ht="12.95" customHeight="1" x14ac:dyDescent="0.25">
      <c r="A9" s="10" t="s">
        <v>18</v>
      </c>
      <c r="B9" s="11">
        <v>0</v>
      </c>
      <c r="C9" s="11">
        <v>0</v>
      </c>
      <c r="D9" s="11">
        <v>0</v>
      </c>
      <c r="E9" s="11">
        <v>0</v>
      </c>
      <c r="F9" s="11">
        <v>0</v>
      </c>
      <c r="G9" s="11">
        <v>0</v>
      </c>
      <c r="H9" s="11">
        <v>0</v>
      </c>
      <c r="I9" s="11">
        <v>0</v>
      </c>
      <c r="J9" s="11">
        <v>0</v>
      </c>
      <c r="K9" s="11">
        <v>0</v>
      </c>
      <c r="L9" s="11">
        <v>0</v>
      </c>
      <c r="M9" s="11">
        <v>0</v>
      </c>
      <c r="N9" s="11">
        <v>0</v>
      </c>
      <c r="O9" s="11">
        <v>0</v>
      </c>
      <c r="P9" s="11">
        <v>0</v>
      </c>
      <c r="Q9" s="11">
        <v>0</v>
      </c>
      <c r="R9" s="11"/>
      <c r="S9" s="11"/>
      <c r="T9" s="11"/>
      <c r="U9" s="11">
        <v>0</v>
      </c>
      <c r="V9" s="11">
        <v>0</v>
      </c>
      <c r="W9" s="11">
        <v>0</v>
      </c>
      <c r="X9" s="11" t="s">
        <v>26</v>
      </c>
      <c r="Y9" s="2">
        <f>SUM(Table2[[#This Row],[a) Avoimuus organisaation toiminnassa]:[f) Avoimuuden osaamisen vahvistaminen]])</f>
        <v>0</v>
      </c>
      <c r="Z9" s="2">
        <f>SUM(Table2[[#This Row],[a) Tieteellisen julkaisutoiminnan avoimuuden periaatteet]:[i) Laatujärjestelmien ohjeet]])</f>
        <v>0</v>
      </c>
      <c r="AA9" s="2">
        <f>SUM(Table2[[#This Row],[a) Palvelut tutkimusjulkaisujen ja -aineistojen dokumentointiin]:[d) Metatietojen tuottamiseen ohjaaminen]])</f>
        <v>0</v>
      </c>
      <c r="AB9" s="2">
        <f>SUM(Table2[[#This Row],[a) Tutkimustiedon elinkaaren hallinta]:[c) Yhteisten palveluiden käyttö]])</f>
        <v>0</v>
      </c>
    </row>
    <row r="10" spans="1:28" ht="12.95" customHeight="1" x14ac:dyDescent="0.25">
      <c r="A10" s="12" t="s">
        <v>19</v>
      </c>
      <c r="B10" s="13">
        <v>0</v>
      </c>
      <c r="C10" s="13">
        <v>0</v>
      </c>
      <c r="D10" s="13">
        <v>1</v>
      </c>
      <c r="E10" s="13">
        <v>0</v>
      </c>
      <c r="F10" s="13">
        <v>1</v>
      </c>
      <c r="G10" s="13">
        <v>0</v>
      </c>
      <c r="H10" s="13">
        <v>0</v>
      </c>
      <c r="I10" s="13">
        <v>0</v>
      </c>
      <c r="J10" s="13">
        <v>0</v>
      </c>
      <c r="K10" s="13">
        <v>0</v>
      </c>
      <c r="L10" s="13">
        <v>0</v>
      </c>
      <c r="M10" s="13">
        <v>0</v>
      </c>
      <c r="N10" s="13">
        <v>1</v>
      </c>
      <c r="O10" s="13">
        <v>0</v>
      </c>
      <c r="P10" s="13">
        <v>0</v>
      </c>
      <c r="Q10" s="13">
        <v>0</v>
      </c>
      <c r="R10" s="13">
        <v>3</v>
      </c>
      <c r="S10" s="13">
        <v>2</v>
      </c>
      <c r="T10" s="13"/>
      <c r="U10" s="13">
        <v>0</v>
      </c>
      <c r="V10" s="13">
        <v>0</v>
      </c>
      <c r="W10" s="13">
        <v>0</v>
      </c>
      <c r="X10" s="13" t="s">
        <v>26</v>
      </c>
      <c r="Y10" s="2">
        <f>SUM(Table2[[#This Row],[a) Avoimuus organisaation toiminnassa]:[f) Avoimuuden osaamisen vahvistaminen]])</f>
        <v>2</v>
      </c>
      <c r="Z10" s="2">
        <f>SUM(Table2[[#This Row],[a) Tieteellisen julkaisutoiminnan avoimuuden periaatteet]:[i) Laatujärjestelmien ohjeet]])</f>
        <v>1</v>
      </c>
      <c r="AA10" s="2">
        <f>SUM(Table2[[#This Row],[a) Palvelut tutkimusjulkaisujen ja -aineistojen dokumentointiin]:[d) Metatietojen tuottamiseen ohjaaminen]])</f>
        <v>5</v>
      </c>
      <c r="AB10" s="2">
        <f>SUM(Table2[[#This Row],[a) Tutkimustiedon elinkaaren hallinta]:[c) Yhteisten palveluiden käyttö]])</f>
        <v>0</v>
      </c>
    </row>
    <row r="11" spans="1:28" ht="12.95" customHeight="1" x14ac:dyDescent="0.25">
      <c r="A11" s="10" t="s">
        <v>20</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c r="S11" s="11"/>
      <c r="T11" s="11"/>
      <c r="U11" s="11">
        <v>0</v>
      </c>
      <c r="V11" s="11">
        <v>0</v>
      </c>
      <c r="W11" s="11">
        <v>0</v>
      </c>
      <c r="X11" s="11" t="s">
        <v>26</v>
      </c>
      <c r="Y11" s="2">
        <f>SUM(Table2[[#This Row],[a) Avoimuus organisaation toiminnassa]:[f) Avoimuuden osaamisen vahvistaminen]])</f>
        <v>0</v>
      </c>
      <c r="Z11" s="2">
        <f>SUM(Table2[[#This Row],[a) Tieteellisen julkaisutoiminnan avoimuuden periaatteet]:[i) Laatujärjestelmien ohjeet]])</f>
        <v>0</v>
      </c>
      <c r="AA11" s="2">
        <f>SUM(Table2[[#This Row],[a) Palvelut tutkimusjulkaisujen ja -aineistojen dokumentointiin]:[d) Metatietojen tuottamiseen ohjaaminen]])</f>
        <v>0</v>
      </c>
      <c r="AB11" s="2">
        <f>SUM(Table2[[#This Row],[a) Tutkimustiedon elinkaaren hallinta]:[c) Yhteisten palveluiden käyttö]])</f>
        <v>0</v>
      </c>
    </row>
    <row r="12" spans="1:28" ht="12.95" customHeight="1" x14ac:dyDescent="0.25">
      <c r="A12" s="12" t="s">
        <v>21</v>
      </c>
      <c r="B12" s="13">
        <v>1</v>
      </c>
      <c r="C12" s="13">
        <v>0</v>
      </c>
      <c r="D12" s="13">
        <v>2</v>
      </c>
      <c r="E12" s="13">
        <v>0</v>
      </c>
      <c r="F12" s="13">
        <v>0</v>
      </c>
      <c r="G12" s="13">
        <v>0</v>
      </c>
      <c r="H12" s="13">
        <v>0</v>
      </c>
      <c r="I12" s="13">
        <v>0</v>
      </c>
      <c r="J12" s="13">
        <v>0</v>
      </c>
      <c r="K12" s="13">
        <v>0</v>
      </c>
      <c r="L12" s="13">
        <v>0</v>
      </c>
      <c r="M12" s="13">
        <v>0</v>
      </c>
      <c r="N12" s="13">
        <v>0</v>
      </c>
      <c r="O12" s="13">
        <v>0</v>
      </c>
      <c r="P12" s="13">
        <v>0</v>
      </c>
      <c r="Q12" s="13">
        <v>0</v>
      </c>
      <c r="R12" s="13"/>
      <c r="S12" s="13"/>
      <c r="T12" s="13"/>
      <c r="U12" s="13">
        <v>0</v>
      </c>
      <c r="V12" s="13">
        <v>0</v>
      </c>
      <c r="W12" s="13">
        <v>0</v>
      </c>
      <c r="X12" s="13" t="s">
        <v>26</v>
      </c>
      <c r="Y12" s="2">
        <f>SUM(Table2[[#This Row],[a) Avoimuus organisaation toiminnassa]:[f) Avoimuuden osaamisen vahvistaminen]])</f>
        <v>3</v>
      </c>
      <c r="Z12" s="2">
        <f>SUM(Table2[[#This Row],[a) Tieteellisen julkaisutoiminnan avoimuuden periaatteet]:[i) Laatujärjestelmien ohjeet]])</f>
        <v>0</v>
      </c>
      <c r="AA12" s="2">
        <f>SUM(Table2[[#This Row],[a) Palvelut tutkimusjulkaisujen ja -aineistojen dokumentointiin]:[d) Metatietojen tuottamiseen ohjaaminen]])</f>
        <v>0</v>
      </c>
      <c r="AB12" s="2">
        <f>SUM(Table2[[#This Row],[a) Tutkimustiedon elinkaaren hallinta]:[c) Yhteisten palveluiden käyttö]])</f>
        <v>0</v>
      </c>
    </row>
    <row r="13" spans="1:28" ht="12.95" customHeight="1" x14ac:dyDescent="0.25">
      <c r="A13" s="10" t="s">
        <v>22</v>
      </c>
      <c r="B13" s="11">
        <v>0</v>
      </c>
      <c r="C13" s="11">
        <v>0</v>
      </c>
      <c r="D13" s="11">
        <v>2</v>
      </c>
      <c r="E13" s="11">
        <v>0</v>
      </c>
      <c r="F13" s="11">
        <v>0</v>
      </c>
      <c r="G13" s="11">
        <v>0</v>
      </c>
      <c r="H13" s="11">
        <v>0</v>
      </c>
      <c r="I13" s="11">
        <v>0</v>
      </c>
      <c r="J13" s="11">
        <v>0</v>
      </c>
      <c r="K13" s="11">
        <v>0</v>
      </c>
      <c r="L13" s="11">
        <v>0</v>
      </c>
      <c r="M13" s="11">
        <v>0</v>
      </c>
      <c r="N13" s="11">
        <v>0</v>
      </c>
      <c r="O13" s="11">
        <v>0</v>
      </c>
      <c r="P13" s="11">
        <v>0</v>
      </c>
      <c r="Q13" s="11">
        <v>0</v>
      </c>
      <c r="R13" s="11"/>
      <c r="S13" s="11"/>
      <c r="T13" s="11"/>
      <c r="U13" s="11">
        <v>0</v>
      </c>
      <c r="V13" s="11">
        <v>0</v>
      </c>
      <c r="W13" s="11">
        <v>0</v>
      </c>
      <c r="X13" s="11" t="s">
        <v>26</v>
      </c>
      <c r="Y13" s="2">
        <f>SUM(Table2[[#This Row],[a) Avoimuus organisaation toiminnassa]:[f) Avoimuuden osaamisen vahvistaminen]])</f>
        <v>2</v>
      </c>
      <c r="Z13" s="2">
        <f>SUM(Table2[[#This Row],[a) Tieteellisen julkaisutoiminnan avoimuuden periaatteet]:[i) Laatujärjestelmien ohjeet]])</f>
        <v>0</v>
      </c>
      <c r="AA13" s="2">
        <f>SUM(Table2[[#This Row],[a) Palvelut tutkimusjulkaisujen ja -aineistojen dokumentointiin]:[d) Metatietojen tuottamiseen ohjaaminen]])</f>
        <v>0</v>
      </c>
      <c r="AB13" s="2">
        <f>SUM(Table2[[#This Row],[a) Tutkimustiedon elinkaaren hallinta]:[c) Yhteisten palveluiden käyttö]])</f>
        <v>0</v>
      </c>
    </row>
    <row r="14" spans="1:28" ht="12.95" customHeight="1" x14ac:dyDescent="0.25">
      <c r="A14" s="12" t="s">
        <v>23</v>
      </c>
      <c r="B14" s="13">
        <v>0</v>
      </c>
      <c r="C14" s="13">
        <v>0</v>
      </c>
      <c r="D14" s="13">
        <v>1</v>
      </c>
      <c r="E14" s="13">
        <v>0</v>
      </c>
      <c r="F14" s="13">
        <v>0</v>
      </c>
      <c r="G14" s="13">
        <v>0</v>
      </c>
      <c r="H14" s="13">
        <v>0</v>
      </c>
      <c r="I14" s="13">
        <v>0</v>
      </c>
      <c r="J14" s="13">
        <v>0</v>
      </c>
      <c r="K14" s="13">
        <v>0</v>
      </c>
      <c r="L14" s="13">
        <v>0</v>
      </c>
      <c r="M14" s="13">
        <v>0</v>
      </c>
      <c r="N14" s="13">
        <v>0</v>
      </c>
      <c r="O14" s="13">
        <v>0</v>
      </c>
      <c r="P14" s="13">
        <v>0</v>
      </c>
      <c r="Q14" s="13">
        <v>0</v>
      </c>
      <c r="R14" s="13"/>
      <c r="S14" s="13"/>
      <c r="T14" s="13"/>
      <c r="U14" s="13">
        <v>0</v>
      </c>
      <c r="V14" s="13">
        <v>0</v>
      </c>
      <c r="W14" s="13">
        <v>0</v>
      </c>
      <c r="X14" s="13" t="s">
        <v>26</v>
      </c>
      <c r="Y14" s="2">
        <f>SUM(Table2[[#This Row],[a) Avoimuus organisaation toiminnassa]:[f) Avoimuuden osaamisen vahvistaminen]])</f>
        <v>1</v>
      </c>
      <c r="Z14" s="2">
        <f>SUM(Table2[[#This Row],[a) Tieteellisen julkaisutoiminnan avoimuuden periaatteet]:[i) Laatujärjestelmien ohjeet]])</f>
        <v>0</v>
      </c>
      <c r="AA14" s="2">
        <f>SUM(Table2[[#This Row],[a) Palvelut tutkimusjulkaisujen ja -aineistojen dokumentointiin]:[d) Metatietojen tuottamiseen ohjaaminen]])</f>
        <v>0</v>
      </c>
      <c r="AB14" s="2">
        <f>SUM(Table2[[#This Row],[a) Tutkimustiedon elinkaaren hallinta]:[c) Yhteisten palveluiden käyttö]])</f>
        <v>0</v>
      </c>
    </row>
    <row r="15" spans="1:28" ht="12.95" customHeight="1" x14ac:dyDescent="0.25">
      <c r="A15" s="10" t="s">
        <v>24</v>
      </c>
      <c r="B15" s="11">
        <v>0</v>
      </c>
      <c r="C15" s="11">
        <v>0</v>
      </c>
      <c r="D15" s="11">
        <v>3</v>
      </c>
      <c r="E15" s="11">
        <v>0</v>
      </c>
      <c r="F15" s="11">
        <v>0</v>
      </c>
      <c r="G15" s="11">
        <v>0</v>
      </c>
      <c r="H15" s="11">
        <v>2</v>
      </c>
      <c r="I15" s="11">
        <v>1</v>
      </c>
      <c r="J15" s="11">
        <v>0</v>
      </c>
      <c r="K15" s="11">
        <v>1</v>
      </c>
      <c r="L15" s="11">
        <v>0</v>
      </c>
      <c r="M15" s="11">
        <v>0</v>
      </c>
      <c r="N15" s="11">
        <v>0</v>
      </c>
      <c r="O15" s="11">
        <v>0</v>
      </c>
      <c r="P15" s="11">
        <v>1</v>
      </c>
      <c r="Q15" s="11">
        <v>0</v>
      </c>
      <c r="R15" s="11"/>
      <c r="S15" s="11"/>
      <c r="T15" s="11"/>
      <c r="U15" s="11">
        <v>0</v>
      </c>
      <c r="V15" s="11">
        <v>0</v>
      </c>
      <c r="W15" s="11">
        <v>0</v>
      </c>
      <c r="X15" s="11" t="s">
        <v>26</v>
      </c>
      <c r="Y15" s="2">
        <f>SUM(Table2[[#This Row],[a) Avoimuus organisaation toiminnassa]:[f) Avoimuuden osaamisen vahvistaminen]])</f>
        <v>3</v>
      </c>
      <c r="Z15" s="2">
        <f>SUM(Table2[[#This Row],[a) Tieteellisen julkaisutoiminnan avoimuuden periaatteet]:[i) Laatujärjestelmien ohjeet]])</f>
        <v>5</v>
      </c>
      <c r="AA15" s="2">
        <f>SUM(Table2[[#This Row],[a) Palvelut tutkimusjulkaisujen ja -aineistojen dokumentointiin]:[d) Metatietojen tuottamiseen ohjaaminen]])</f>
        <v>0</v>
      </c>
      <c r="AB15" s="2">
        <f>SUM(Table2[[#This Row],[a) Tutkimustiedon elinkaaren hallinta]:[c) Yhteisten palveluiden käyttö]])</f>
        <v>0</v>
      </c>
    </row>
    <row r="16" spans="1:28" ht="12.95" customHeight="1" x14ac:dyDescent="0.25">
      <c r="A16" s="12" t="s">
        <v>25</v>
      </c>
      <c r="B16" s="13">
        <v>0</v>
      </c>
      <c r="C16" s="13">
        <v>0</v>
      </c>
      <c r="D16" s="13">
        <v>1</v>
      </c>
      <c r="E16" s="13">
        <v>0</v>
      </c>
      <c r="F16" s="13">
        <v>0</v>
      </c>
      <c r="G16" s="13">
        <v>0</v>
      </c>
      <c r="H16" s="13">
        <v>0</v>
      </c>
      <c r="I16" s="13">
        <v>0</v>
      </c>
      <c r="J16" s="13">
        <v>0</v>
      </c>
      <c r="K16" s="13">
        <v>0</v>
      </c>
      <c r="L16" s="13">
        <v>0</v>
      </c>
      <c r="M16" s="13">
        <v>0</v>
      </c>
      <c r="N16" s="13">
        <v>0</v>
      </c>
      <c r="O16" s="13">
        <v>0</v>
      </c>
      <c r="P16" s="13">
        <v>0</v>
      </c>
      <c r="Q16" s="13">
        <v>0</v>
      </c>
      <c r="R16" s="13"/>
      <c r="S16" s="13"/>
      <c r="T16" s="13"/>
      <c r="U16" s="13">
        <v>0</v>
      </c>
      <c r="V16" s="13">
        <v>0</v>
      </c>
      <c r="W16" s="13">
        <v>0</v>
      </c>
      <c r="X16" s="13" t="s">
        <v>26</v>
      </c>
      <c r="Y16" s="2">
        <f>SUM(Table2[[#This Row],[a) Avoimuus organisaation toiminnassa]:[f) Avoimuuden osaamisen vahvistaminen]])</f>
        <v>1</v>
      </c>
      <c r="Z16" s="2">
        <f>SUM(Table2[[#This Row],[a) Tieteellisen julkaisutoiminnan avoimuuden periaatteet]:[i) Laatujärjestelmien ohjeet]])</f>
        <v>0</v>
      </c>
      <c r="AA16" s="2">
        <f>SUM(Table2[[#This Row],[a) Palvelut tutkimusjulkaisujen ja -aineistojen dokumentointiin]:[d) Metatietojen tuottamiseen ohjaaminen]])</f>
        <v>0</v>
      </c>
      <c r="AB16" s="2">
        <f>SUM(Table2[[#This Row],[a) Tutkimustiedon elinkaaren hallinta]:[c) Yhteisten palveluiden käyttö]])</f>
        <v>0</v>
      </c>
    </row>
  </sheetData>
  <conditionalFormatting sqref="B5:X16">
    <cfRule type="dataBar" priority="12">
      <dataBar>
        <cfvo type="num" val="0"/>
        <cfvo type="num" val="3"/>
        <color rgb="FF638EC6"/>
      </dataBar>
      <extLst>
        <ext xmlns:x14="http://schemas.microsoft.com/office/spreadsheetml/2009/9/main" uri="{B025F937-C7B1-47D3-B67F-A62EFF666E3E}">
          <x14:id>{476A7A89-8682-4AD4-9691-5D9D932B39FA}</x14:id>
        </ext>
      </extLst>
    </cfRule>
  </conditionalFormatting>
  <conditionalFormatting sqref="B5:G16">
    <cfRule type="dataBar" priority="28">
      <dataBar>
        <cfvo type="min"/>
        <cfvo type="max"/>
        <color rgb="FF638EC6"/>
      </dataBar>
      <extLst>
        <ext xmlns:x14="http://schemas.microsoft.com/office/spreadsheetml/2009/9/main" uri="{B025F937-C7B1-47D3-B67F-A62EFF666E3E}">
          <x14:id>{073CF7FE-83CB-4C7C-A87D-7D0B319E0518}</x14:id>
        </ext>
      </extLst>
    </cfRule>
  </conditionalFormatting>
  <pageMargins left="0.7" right="0.7" top="0.75" bottom="0.75" header="0.3" footer="0.3"/>
  <pageSetup orientation="portrait"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76A7A89-8682-4AD4-9691-5D9D932B39FA}">
            <x14:dataBar minLength="0" maxLength="100" gradient="0">
              <x14:cfvo type="num">
                <xm:f>0</xm:f>
              </x14:cfvo>
              <x14:cfvo type="num">
                <xm:f>3</xm:f>
              </x14:cfvo>
              <x14:negativeFillColor rgb="FFFF0000"/>
              <x14:axisColor rgb="FF000000"/>
            </x14:dataBar>
          </x14:cfRule>
          <xm:sqref>B5:X16</xm:sqref>
        </x14:conditionalFormatting>
        <x14:conditionalFormatting xmlns:xm="http://schemas.microsoft.com/office/excel/2006/main">
          <x14:cfRule type="dataBar" id="{073CF7FE-83CB-4C7C-A87D-7D0B319E0518}">
            <x14:dataBar minLength="0" maxLength="100" gradient="0">
              <x14:cfvo type="autoMin"/>
              <x14:cfvo type="autoMax"/>
              <x14:negativeFillColor rgb="FFFF0000"/>
              <x14:axisColor rgb="FF000000"/>
            </x14:dataBar>
          </x14:cfRule>
          <xm:sqref>B5:G16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Joonas Nikkanen</dc:creator>
  <cp:lastModifiedBy>Joonas Nikkanen</cp:lastModifiedBy>
  <dcterms:created xsi:type="dcterms:W3CDTF">2014-12-19T10:34:28Z</dcterms:created>
  <dcterms:modified xsi:type="dcterms:W3CDTF">2016-07-28T06:46:17Z</dcterms:modified>
</cp:coreProperties>
</file>